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  <c r="D26" i="1"/>
  <c r="C26" i="1"/>
  <c r="H26" i="1" s="1"/>
  <c r="H25" i="1"/>
  <c r="E25" i="1"/>
  <c r="G24" i="1"/>
  <c r="H24" i="1" s="1"/>
  <c r="F24" i="1"/>
  <c r="F26" i="1" s="1"/>
  <c r="D24" i="1"/>
  <c r="C24" i="1"/>
  <c r="E24" i="1" s="1"/>
  <c r="H22" i="1"/>
  <c r="E22" i="1"/>
  <c r="H21" i="1"/>
  <c r="E21" i="1"/>
  <c r="H20" i="1"/>
  <c r="E20" i="1"/>
  <c r="H19" i="1"/>
  <c r="E19" i="1"/>
  <c r="G18" i="1"/>
  <c r="H18" i="1" s="1"/>
  <c r="F18" i="1"/>
  <c r="E18" i="1"/>
  <c r="D18" i="1"/>
  <c r="C18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G8" i="1"/>
  <c r="H8" i="1" s="1"/>
  <c r="F8" i="1"/>
  <c r="D8" i="1"/>
  <c r="C8" i="1"/>
  <c r="E8" i="1" s="1"/>
</calcChain>
</file>

<file path=xl/sharedStrings.xml><?xml version="1.0" encoding="utf-8"?>
<sst xmlns="http://schemas.openxmlformats.org/spreadsheetml/2006/main" count="40" uniqueCount="36">
  <si>
    <t>JUNTA MUNICIPAL DE AGUA Y SANEAMIENTO DE JIMENEZ</t>
  </si>
  <si>
    <t>Estado Analítico de Ingresos</t>
  </si>
  <si>
    <t>Del 01 de enero al 31 de diciembre del 2024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</si>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</sst>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1" fillId="0" borderId="0" xfId="0" applyNumberFormat="1" applyFont="1" applyFill="1" applyBorder="1" applyProtection="1">
      <protection locked="0"/>
    </xf>
    <xf numFmtId="0" fontId="2" fillId="0" borderId="5" xfId="0" applyNumberFormat="1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left" indent="1"/>
    </xf>
    <xf numFmtId="0" fontId="1" fillId="0" borderId="5" xfId="0" applyNumberFormat="1" applyFont="1" applyFill="1" applyBorder="1" applyAlignment="1" applyProtection="1">
      <alignment horizontal="left" vertical="center" indent="1"/>
    </xf>
    <xf numFmtId="0" fontId="1" fillId="0" borderId="5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2:H56"/>
  <sheetViews>
    <sheetView tabSelected="1" workbookViewId="0">
      <selection activeCell="B1" sqref="B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5.28515625" style="1" customWidth="1"/>
    <col min="9" max="9" width="13.42578125" style="1" customWidth="1"/>
    <col min="10" max="10" width="11.42578125" style="1" customWidth="1"/>
    <col min="11" max="16384" width="11.42578125" style="1"/>
  </cols>
  <sheetData>
    <row r="2" spans="2:8" x14ac:dyDescent="0.2">
      <c r="B2" s="32" t="s">
        <v>0</v>
      </c>
      <c r="C2" s="33"/>
      <c r="D2" s="33"/>
      <c r="E2" s="33"/>
      <c r="F2" s="33"/>
      <c r="G2" s="33"/>
      <c r="H2" s="34"/>
    </row>
    <row r="3" spans="2:8" x14ac:dyDescent="0.2">
      <c r="B3" s="35" t="s">
        <v>1</v>
      </c>
      <c r="C3" s="36"/>
      <c r="D3" s="36"/>
      <c r="E3" s="36"/>
      <c r="F3" s="36"/>
      <c r="G3" s="36"/>
      <c r="H3" s="37"/>
    </row>
    <row r="4" spans="2:8" x14ac:dyDescent="0.2">
      <c r="B4" s="38" t="s">
        <v>2</v>
      </c>
      <c r="C4" s="39"/>
      <c r="D4" s="39"/>
      <c r="E4" s="39"/>
      <c r="F4" s="39"/>
      <c r="G4" s="39"/>
      <c r="H4" s="40"/>
    </row>
    <row r="5" spans="2:8" s="2" customFormat="1" x14ac:dyDescent="0.2">
      <c r="B5" s="45" t="s">
        <v>3</v>
      </c>
      <c r="C5" s="41" t="s">
        <v>4</v>
      </c>
      <c r="D5" s="42"/>
      <c r="E5" s="42"/>
      <c r="F5" s="42"/>
      <c r="G5" s="42"/>
      <c r="H5" s="43" t="s">
        <v>5</v>
      </c>
    </row>
    <row r="6" spans="2:8" ht="24" x14ac:dyDescent="0.2">
      <c r="B6" s="46"/>
      <c r="C6" s="14" t="s">
        <v>6</v>
      </c>
      <c r="D6" s="24" t="s">
        <v>7</v>
      </c>
      <c r="E6" s="27" t="s">
        <v>8</v>
      </c>
      <c r="F6" s="25" t="s">
        <v>9</v>
      </c>
      <c r="G6" s="14" t="s">
        <v>10</v>
      </c>
      <c r="H6" s="44"/>
    </row>
    <row r="7" spans="2:8" x14ac:dyDescent="0.2">
      <c r="B7" s="47"/>
      <c r="C7" s="14" t="s">
        <v>11</v>
      </c>
      <c r="D7" s="25" t="s">
        <v>12</v>
      </c>
      <c r="E7" s="14" t="s">
        <v>13</v>
      </c>
      <c r="F7" s="25" t="s">
        <v>14</v>
      </c>
      <c r="G7" s="14" t="s">
        <v>15</v>
      </c>
      <c r="H7" s="17" t="s">
        <v>16</v>
      </c>
    </row>
    <row r="8" spans="2:8" x14ac:dyDescent="0.2">
      <c r="B8" s="4" t="s">
        <v>17</v>
      </c>
      <c r="C8" s="21">
        <f>SUM(C9:C16)</f>
        <v>48401557</v>
      </c>
      <c r="D8" s="18">
        <f>SUM(D9:D16)</f>
        <v>3509197</v>
      </c>
      <c r="E8" s="21">
        <f t="shared" ref="E8:E16" si="0">C8+D8</f>
        <v>51910754</v>
      </c>
      <c r="F8" s="18">
        <f>SUM(F9:F16)</f>
        <v>44392661</v>
      </c>
      <c r="G8" s="21">
        <f>SUM(G9:G16)</f>
        <v>44392661</v>
      </c>
      <c r="H8" s="5">
        <f t="shared" ref="H8:H16" si="1">G8-C8</f>
        <v>-4008896</v>
      </c>
    </row>
    <row r="9" spans="2:8" x14ac:dyDescent="0.2">
      <c r="B9" s="6" t="s">
        <v>18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19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20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21</v>
      </c>
      <c r="C12" s="22">
        <v>48401557</v>
      </c>
      <c r="D12" s="19">
        <v>3509197</v>
      </c>
      <c r="E12" s="23">
        <f t="shared" si="0"/>
        <v>51910754</v>
      </c>
      <c r="F12" s="19">
        <v>44392661</v>
      </c>
      <c r="G12" s="22">
        <v>44392661</v>
      </c>
      <c r="H12" s="7">
        <f t="shared" si="1"/>
        <v>-4008896</v>
      </c>
    </row>
    <row r="13" spans="2:8" x14ac:dyDescent="0.2">
      <c r="B13" s="9" t="s">
        <v>22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23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24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25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26</v>
      </c>
      <c r="C18" s="21">
        <f>SUM(C19:C22)</f>
        <v>4328846</v>
      </c>
      <c r="D18" s="18">
        <f>SUM(D19:D22)</f>
        <v>2602537</v>
      </c>
      <c r="E18" s="21">
        <f>C18+D18</f>
        <v>6931383</v>
      </c>
      <c r="F18" s="18">
        <f>SUM(F19:F22)</f>
        <v>6660030</v>
      </c>
      <c r="G18" s="21">
        <f>SUM(G19:G22)</f>
        <v>6660030</v>
      </c>
      <c r="H18" s="5">
        <f>G18-C18</f>
        <v>2331184</v>
      </c>
    </row>
    <row r="19" spans="2:8" x14ac:dyDescent="0.2">
      <c r="B19" s="6" t="s">
        <v>19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22</v>
      </c>
      <c r="C20" s="22">
        <v>0</v>
      </c>
      <c r="D20" s="19">
        <v>153605</v>
      </c>
      <c r="E20" s="23">
        <f>C20+D20</f>
        <v>153605</v>
      </c>
      <c r="F20" s="19">
        <v>153605</v>
      </c>
      <c r="G20" s="22">
        <v>153605</v>
      </c>
      <c r="H20" s="7">
        <f>G20-C20</f>
        <v>153605</v>
      </c>
    </row>
    <row r="21" spans="2:8" x14ac:dyDescent="0.2">
      <c r="B21" s="6" t="s">
        <v>27</v>
      </c>
      <c r="C21" s="22">
        <v>271353</v>
      </c>
      <c r="D21" s="19">
        <v>0</v>
      </c>
      <c r="E21" s="23">
        <f>C21+D21</f>
        <v>271353</v>
      </c>
      <c r="F21" s="19">
        <v>0</v>
      </c>
      <c r="G21" s="22">
        <v>0</v>
      </c>
      <c r="H21" s="7">
        <f>G21-C21</f>
        <v>-271353</v>
      </c>
    </row>
    <row r="22" spans="2:8" x14ac:dyDescent="0.2">
      <c r="B22" s="6" t="s">
        <v>25</v>
      </c>
      <c r="C22" s="22">
        <v>4057493</v>
      </c>
      <c r="D22" s="19">
        <v>2448932</v>
      </c>
      <c r="E22" s="23">
        <f>C22+D22</f>
        <v>6506425</v>
      </c>
      <c r="F22" s="19">
        <v>6506425</v>
      </c>
      <c r="G22" s="22">
        <v>6506425</v>
      </c>
      <c r="H22" s="7">
        <f>G22-C22</f>
        <v>2448932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28</v>
      </c>
      <c r="C24" s="21">
        <f>SUM(C25)</f>
        <v>1000000</v>
      </c>
      <c r="D24" s="18">
        <f>SUM(D25)</f>
        <v>0</v>
      </c>
      <c r="E24" s="21">
        <f>C24+D24</f>
        <v>1000000</v>
      </c>
      <c r="F24" s="18">
        <f>SUM(F25)</f>
        <v>0</v>
      </c>
      <c r="G24" s="21">
        <f>SUM(G25)</f>
        <v>0</v>
      </c>
      <c r="H24" s="5">
        <f>G24-C24</f>
        <v>-1000000</v>
      </c>
    </row>
    <row r="25" spans="2:8" x14ac:dyDescent="0.2">
      <c r="B25" s="9" t="s">
        <v>28</v>
      </c>
      <c r="C25" s="22">
        <v>1000000</v>
      </c>
      <c r="D25" s="19">
        <v>0</v>
      </c>
      <c r="E25" s="23">
        <f>C25+D25</f>
        <v>1000000</v>
      </c>
      <c r="F25" s="19">
        <v>0</v>
      </c>
      <c r="G25" s="22">
        <v>0</v>
      </c>
      <c r="H25" s="7">
        <f>G25-C25</f>
        <v>-1000000</v>
      </c>
    </row>
    <row r="26" spans="2:8" x14ac:dyDescent="0.2">
      <c r="B26" s="16" t="s">
        <v>29</v>
      </c>
      <c r="C26" s="15">
        <f>SUM(C24,C18,C8)</f>
        <v>53730403</v>
      </c>
      <c r="D26" s="26">
        <f>SUM(D24,D18,D8)</f>
        <v>6111734</v>
      </c>
      <c r="E26" s="15">
        <f>SUM(D26,C26)</f>
        <v>59842137</v>
      </c>
      <c r="F26" s="26">
        <f>SUM(F24,F18,F8)</f>
        <v>51052691</v>
      </c>
      <c r="G26" s="15">
        <f>SUM(G24,G18,G8)</f>
        <v>51052691</v>
      </c>
      <c r="H26" s="28">
        <f>SUM(G26-C26)</f>
        <v>-2677712</v>
      </c>
    </row>
    <row r="27" spans="2:8" x14ac:dyDescent="0.2">
      <c r="B27" s="12"/>
      <c r="C27" s="13"/>
      <c r="D27" s="13"/>
      <c r="E27" s="13"/>
      <c r="F27" s="30" t="s">
        <v>30</v>
      </c>
      <c r="G27" s="31"/>
      <c r="H27" s="29"/>
    </row>
    <row r="28" spans="2:8" s="3" customFormat="1" x14ac:dyDescent="0.2">
      <c r="B28" s="48" t="s">
        <v>31</v>
      </c>
      <c r="C28" s="49"/>
    </row>
    <row r="29" spans="2:8" s="3" customFormat="1" ht="15" x14ac:dyDescent="0.2">
      <c r="B29" s="50"/>
      <c r="C29" s="51"/>
    </row>
    <row r="30" spans="2:8" s="3" customFormat="1" ht="15" x14ac:dyDescent="0.2">
      <c r="B30" s="50"/>
      <c r="C30" s="51"/>
    </row>
    <row r="31" spans="2:8" s="3" customFormat="1" ht="15" x14ac:dyDescent="0.2">
      <c r="B31" s="50"/>
      <c r="C31" s="51"/>
    </row>
    <row r="32" spans="2:8" s="3" customFormat="1" x14ac:dyDescent="0.2">
      <c r="B32" s="3" t="s">
        <v>32</v>
      </c>
      <c r="C32" s="3" t="s">
        <v>33</v>
      </c>
    </row>
    <row r="33" spans="2:3" s="3" customFormat="1" x14ac:dyDescent="0.2"/>
    <row r="34" spans="2:3" s="3" customFormat="1" x14ac:dyDescent="0.2">
      <c r="B34" s="3" t="s">
        <v>34</v>
      </c>
      <c r="C34" s="3" t="s">
        <v>35</v>
      </c>
    </row>
    <row r="35" spans="2:3" s="3" customFormat="1" x14ac:dyDescent="0.2"/>
    <row r="36" spans="2:3" s="3" customFormat="1" x14ac:dyDescent="0.2"/>
    <row r="37" spans="2:3" s="3" customFormat="1" x14ac:dyDescent="0.2"/>
    <row r="38" spans="2:3" s="3" customFormat="1" x14ac:dyDescent="0.2"/>
    <row r="39" spans="2:3" s="3" customFormat="1" x14ac:dyDescent="0.2"/>
    <row r="40" spans="2:3" s="3" customFormat="1" x14ac:dyDescent="0.2"/>
    <row r="41" spans="2:3" s="3" customFormat="1" x14ac:dyDescent="0.2"/>
    <row r="42" spans="2:3" s="3" customFormat="1" x14ac:dyDescent="0.2"/>
    <row r="43" spans="2:3" s="3" customFormat="1" x14ac:dyDescent="0.2"/>
    <row r="44" spans="2:3" s="3" customFormat="1" x14ac:dyDescent="0.2"/>
    <row r="45" spans="2:3" s="3" customFormat="1" x14ac:dyDescent="0.2"/>
    <row r="46" spans="2:3" s="3" customFormat="1" x14ac:dyDescent="0.2"/>
    <row r="47" spans="2:3" s="3" customFormat="1" x14ac:dyDescent="0.2"/>
    <row r="48" spans="2: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password="F376" sheet="1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r:id="rId1"/>
  <headerFooter differentFirst="1">
    <firstFooter>&amp;C“Bajo protesta de decir verdad declaramos que los Estados Financieros y sus notas, son razonablemente correctos y son responsabilidad del emisor.” 
 Sello Digital: 6225530000202400004toTrimestre000020250128105259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2025-01-28T20:13:12Z</cp:lastPrinted>
  <dcterms:created xsi:type="dcterms:W3CDTF">2019-12-05T18:23:32Z</dcterms:created>
  <dcterms:modified xsi:type="dcterms:W3CDTF">2025-01-28T20:13:20Z</dcterms:modified>
</cp:coreProperties>
</file>